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200" windowHeight="1149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G176" i="1"/>
  <c r="H176" i="1"/>
  <c r="G157" i="1"/>
  <c r="H157" i="1"/>
  <c r="H138" i="1"/>
  <c r="G138" i="1"/>
  <c r="G119" i="1"/>
  <c r="H119" i="1"/>
  <c r="I100" i="1"/>
  <c r="G100" i="1"/>
  <c r="J100" i="1"/>
  <c r="J196" i="1" s="1"/>
  <c r="H100" i="1"/>
  <c r="G81" i="1"/>
  <c r="H81" i="1"/>
  <c r="I81" i="1"/>
  <c r="F62" i="1"/>
  <c r="F196" i="1" s="1"/>
  <c r="G62" i="1"/>
  <c r="H62" i="1"/>
  <c r="I196" i="1"/>
  <c r="G196" i="1" l="1"/>
  <c r="H196" i="1"/>
</calcChain>
</file>

<file path=xl/sharedStrings.xml><?xml version="1.0" encoding="utf-8"?>
<sst xmlns="http://schemas.openxmlformats.org/spreadsheetml/2006/main" count="400" uniqueCount="81">
  <si>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</si>
  <si>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</si>
  <si>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</si>
  <si>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</si>
  <si>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</si>
  <si>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</si>
  <si>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</si>
  <si>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</si>
  <si>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</si>
  <si>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</si>
  <si>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</si>
  <si>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</si>
  <si>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</si>
  <si>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</si>
  <si>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</si>
  <si>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</si>
  <si>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</si>
  <si>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</si>
  <si>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</si>
  <si>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</si>
  <si>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</si>
  <si>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</si>
  <si>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</si>
  <si>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</si>
  <si>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</si>
  <si>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</si>
  <si>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</si>
  <si>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</si>
  <si>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</si>
  <si>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</si>
  <si>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</si>
  <si>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</si>
  <si>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</si>
  <si>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</si>
  <si>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</si>
  <si>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</si>
  <si>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</si>
  <si>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</si>
  <si>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</si>
  <si>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</si>
  <si>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Гущина М.Н.</t>
  </si>
  <si>
    <t>Чай с сахаром</t>
  </si>
  <si>
    <t>Хлеб пшеничный</t>
  </si>
  <si>
    <t>Салат из моркови с растительным маслом</t>
  </si>
  <si>
    <t>Яблоко</t>
  </si>
  <si>
    <t>Хлеб ржаной</t>
  </si>
  <si>
    <t>сладкое</t>
  </si>
  <si>
    <t>хлеб бел</t>
  </si>
  <si>
    <t>Какао с молоком</t>
  </si>
  <si>
    <t>Каша ячневая молочная с маслом</t>
  </si>
  <si>
    <t xml:space="preserve"> Печенье</t>
  </si>
  <si>
    <t>Плов из птицы</t>
  </si>
  <si>
    <t>Голубцы ленивые</t>
  </si>
  <si>
    <t>МБОУ  Скворцовская СОШ</t>
  </si>
  <si>
    <t xml:space="preserve"> </t>
  </si>
  <si>
    <t>Каша молочная манная с маслом</t>
  </si>
  <si>
    <t xml:space="preserve"> Салат из белокочанной капусты с растительным маслом</t>
  </si>
  <si>
    <t>Суп с макаронными изделиями и картофелем</t>
  </si>
  <si>
    <t xml:space="preserve"> нарезка</t>
  </si>
  <si>
    <t>Сыр (порциями)</t>
  </si>
  <si>
    <t>Щи из свежей капусты с картофелем со сметаной</t>
  </si>
  <si>
    <t>Макароны   отварные</t>
  </si>
  <si>
    <t>Подлива с мясом  курицы</t>
  </si>
  <si>
    <t xml:space="preserve">Сок </t>
  </si>
  <si>
    <t>Банан</t>
  </si>
  <si>
    <t>Макароны отварные с сахаром</t>
  </si>
  <si>
    <t>Бутерброд с повидлом</t>
  </si>
  <si>
    <t>Салат из свежих помидоров и огурцов</t>
  </si>
  <si>
    <t>Суп гороховый</t>
  </si>
  <si>
    <t>Каша «Дружба»</t>
  </si>
  <si>
    <t>Салат из  свежих огурцов</t>
  </si>
  <si>
    <t>Борщ с капустой и картофелем</t>
  </si>
  <si>
    <t>Жаркое по-домашнему</t>
  </si>
  <si>
    <t>Рассольник ленинградский</t>
  </si>
  <si>
    <t>Котлета</t>
  </si>
  <si>
    <t>Суп картофельный с рыбными консервами</t>
  </si>
  <si>
    <t>Каша вязкая  молочная из пшенной крупы с маслом</t>
  </si>
  <si>
    <t>Хлеб пшеничный с маслом</t>
  </si>
  <si>
    <t>Пюре картофельное</t>
  </si>
  <si>
    <t>Котлета рыбная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</si>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</sst>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 &quot;???/???"/>
    <numFmt numFmtId="165" formatCode="0;[Red]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>
      <alignment horizontal="center" vertical="center" wrapText="1"/>
    </xf>
    <xf numFmtId="0" fontId="14" fillId="0" borderId="0" xfId="0" applyFont="1"/>
    <xf numFmtId="0" fontId="2" fillId="2" borderId="2" xfId="0" applyFont="1" applyFill="1" applyBorder="1" applyProtection="1">
      <protection locked="0"/>
    </xf>
    <xf numFmtId="2" fontId="2" fillId="4" borderId="2" xfId="0" applyNumberFormat="1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Protection="1">
      <protection locked="0"/>
    </xf>
    <xf numFmtId="1" fontId="2" fillId="4" borderId="23" xfId="0" applyNumberFormat="1" applyFon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4" fillId="0" borderId="25" xfId="0" applyFont="1" applyBorder="1" applyAlignment="1">
      <alignment horizontal="center" vertical="center" wrapText="1"/>
    </xf>
    <xf numFmtId="1" fontId="2" fillId="4" borderId="2" xfId="0" applyNumberFormat="1" applyFont="1" applyFill="1" applyBorder="1" applyAlignment="1" applyProtection="1">
      <alignment wrapText="1"/>
      <protection locked="0"/>
    </xf>
    <xf numFmtId="1" fontId="2" fillId="4" borderId="2" xfId="0" applyNumberFormat="1" applyFont="1" applyFill="1" applyBorder="1" applyProtection="1">
      <protection locked="0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64" fontId="2" fillId="4" borderId="2" xfId="0" applyNumberFormat="1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1" fillId="4" borderId="2" xfId="0" applyNumberFormat="1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Alignment="1" applyProtection="1">
      <alignment wrapText="1"/>
      <protection locked="0"/>
    </xf>
    <xf numFmtId="0" fontId="15" fillId="0" borderId="0" xfId="0" applyFont="1" applyProtection="1"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164" fontId="1" fillId="4" borderId="2" xfId="0" applyNumberFormat="1" applyFont="1" applyFill="1" applyBorder="1" applyAlignment="1" applyProtection="1">
      <alignment wrapText="1"/>
      <protection locked="0"/>
    </xf>
    <xf numFmtId="165" fontId="1" fillId="4" borderId="4" xfId="0" applyNumberFormat="1" applyFont="1" applyFill="1" applyBorder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16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4" xfId="0" applyFont="1" applyBorder="1" applyAlignment="1" applyProtection="1">
      <alignment vertical="center" wrapText="1"/>
      <protection locked="0"/>
    </xf>
    <xf numFmtId="0" fontId="15" fillId="0" borderId="25" xfId="0" applyFont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K35" sqref="K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53</v>
      </c>
      <c r="D1" s="81"/>
      <c r="E1" s="81"/>
      <c r="F1" s="12" t="s">
        <v>16</v>
      </c>
      <c r="G1" s="2" t="s">
        <v>17</v>
      </c>
      <c r="H1" s="82" t="s">
        <v>39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 t="s">
        <v>40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>
        <v>5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9" t="s">
        <v>55</v>
      </c>
      <c r="F6" s="51">
        <v>200</v>
      </c>
      <c r="G6" s="61">
        <v>6.3</v>
      </c>
      <c r="H6" s="61">
        <v>12.6</v>
      </c>
      <c r="I6" s="61">
        <v>28.86</v>
      </c>
      <c r="J6" s="52">
        <v>254.04</v>
      </c>
      <c r="K6" s="50">
        <v>284</v>
      </c>
      <c r="L6" s="39"/>
    </row>
    <row r="7" spans="1:12" ht="15" x14ac:dyDescent="0.25">
      <c r="A7" s="23"/>
      <c r="B7" s="15"/>
      <c r="C7" s="11"/>
      <c r="D7" s="60" t="s">
        <v>54</v>
      </c>
      <c r="E7" s="55"/>
      <c r="F7" s="62" t="s">
        <v>54</v>
      </c>
      <c r="G7" s="62" t="s">
        <v>54</v>
      </c>
      <c r="H7" s="62" t="s">
        <v>54</v>
      </c>
      <c r="I7" s="63" t="s">
        <v>54</v>
      </c>
      <c r="J7" s="42" t="s">
        <v>54</v>
      </c>
      <c r="K7" s="43" t="s">
        <v>54</v>
      </c>
      <c r="L7" s="42"/>
    </row>
    <row r="8" spans="1:12" ht="15" x14ac:dyDescent="0.25">
      <c r="A8" s="23"/>
      <c r="B8" s="15"/>
      <c r="C8" s="11"/>
      <c r="D8" s="7" t="s">
        <v>22</v>
      </c>
      <c r="E8" s="64" t="s">
        <v>48</v>
      </c>
      <c r="F8" s="51">
        <v>200</v>
      </c>
      <c r="G8" s="52">
        <v>4</v>
      </c>
      <c r="H8" s="52">
        <v>3.54</v>
      </c>
      <c r="I8" s="52">
        <v>17.57</v>
      </c>
      <c r="J8" s="52">
        <v>118.6</v>
      </c>
      <c r="K8" s="50">
        <v>382</v>
      </c>
      <c r="L8" s="42"/>
    </row>
    <row r="9" spans="1:12" ht="15" x14ac:dyDescent="0.25">
      <c r="A9" s="23"/>
      <c r="B9" s="15"/>
      <c r="C9" s="11"/>
      <c r="D9" s="7" t="s">
        <v>23</v>
      </c>
      <c r="E9" s="50" t="s">
        <v>42</v>
      </c>
      <c r="F9" s="53">
        <v>50</v>
      </c>
      <c r="G9" s="52">
        <v>3.88</v>
      </c>
      <c r="H9" s="52">
        <v>1.28</v>
      </c>
      <c r="I9" s="52">
        <v>26.62</v>
      </c>
      <c r="J9" s="54">
        <v>136.5</v>
      </c>
      <c r="K9" s="83" t="s">
        <v>54</v>
      </c>
      <c r="L9" s="42"/>
    </row>
    <row r="10" spans="1:12" ht="15" x14ac:dyDescent="0.25">
      <c r="A10" s="23"/>
      <c r="B10" s="15"/>
      <c r="C10" s="11"/>
      <c r="D10" s="7" t="s">
        <v>24</v>
      </c>
      <c r="E10" s="50" t="s">
        <v>44</v>
      </c>
      <c r="F10" s="53">
        <v>100</v>
      </c>
      <c r="G10" s="52">
        <v>0.4</v>
      </c>
      <c r="H10" s="52">
        <v>0.4</v>
      </c>
      <c r="I10" s="52">
        <v>9.8000000000000007</v>
      </c>
      <c r="J10" s="54">
        <v>47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14.58</v>
      </c>
      <c r="H13" s="19">
        <f t="shared" si="0"/>
        <v>17.82</v>
      </c>
      <c r="I13" s="19">
        <f t="shared" si="0"/>
        <v>82.85</v>
      </c>
      <c r="J13" s="19">
        <f t="shared" si="0"/>
        <v>556.14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56</v>
      </c>
      <c r="F14" s="42">
        <v>100</v>
      </c>
      <c r="G14" s="58">
        <v>2.2000000000000002</v>
      </c>
      <c r="H14" s="65">
        <v>4.5</v>
      </c>
      <c r="I14" s="65">
        <v>10.5</v>
      </c>
      <c r="J14" s="42">
        <v>91</v>
      </c>
      <c r="K14" s="43">
        <v>6</v>
      </c>
      <c r="L14" s="42"/>
    </row>
    <row r="15" spans="1:12" ht="15" x14ac:dyDescent="0.25">
      <c r="A15" s="23"/>
      <c r="B15" s="15"/>
      <c r="C15" s="11"/>
      <c r="D15" s="7" t="s">
        <v>27</v>
      </c>
      <c r="E15" s="59" t="s">
        <v>57</v>
      </c>
      <c r="F15" s="42">
        <v>200</v>
      </c>
      <c r="G15" s="42">
        <v>1.88</v>
      </c>
      <c r="H15" s="42">
        <v>4.05</v>
      </c>
      <c r="I15" s="42">
        <v>10.39</v>
      </c>
      <c r="J15" s="42">
        <v>93.6</v>
      </c>
      <c r="K15" s="43">
        <v>103</v>
      </c>
      <c r="L15" s="42"/>
    </row>
    <row r="16" spans="1:12" ht="15" x14ac:dyDescent="0.25">
      <c r="A16" s="23"/>
      <c r="B16" s="15"/>
      <c r="C16" s="11"/>
      <c r="D16" s="7" t="s">
        <v>28</v>
      </c>
      <c r="E16" s="59" t="s">
        <v>51</v>
      </c>
      <c r="F16" s="42">
        <v>210</v>
      </c>
      <c r="G16" s="42">
        <v>20.3</v>
      </c>
      <c r="H16" s="42">
        <v>17</v>
      </c>
      <c r="I16" s="42">
        <v>35.69</v>
      </c>
      <c r="J16" s="42">
        <v>377</v>
      </c>
      <c r="K16" s="43">
        <v>304</v>
      </c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9" t="s">
        <v>41</v>
      </c>
      <c r="F18" s="51">
        <v>200</v>
      </c>
      <c r="G18" s="52">
        <v>7.0000000000000007E-2</v>
      </c>
      <c r="H18" s="52">
        <v>0</v>
      </c>
      <c r="I18" s="52">
        <v>15</v>
      </c>
      <c r="J18" s="52">
        <v>60</v>
      </c>
      <c r="K18" s="50">
        <v>376</v>
      </c>
      <c r="L18" s="42"/>
    </row>
    <row r="19" spans="1:12" ht="15" x14ac:dyDescent="0.25">
      <c r="A19" s="23"/>
      <c r="B19" s="15"/>
      <c r="C19" s="11"/>
      <c r="D19" s="7" t="s">
        <v>31</v>
      </c>
      <c r="E19" s="64" t="s">
        <v>54</v>
      </c>
      <c r="F19" s="66" t="s">
        <v>54</v>
      </c>
      <c r="G19" s="61" t="s">
        <v>54</v>
      </c>
      <c r="H19" s="61" t="s">
        <v>54</v>
      </c>
      <c r="I19" s="61" t="s">
        <v>54</v>
      </c>
      <c r="J19" s="67" t="s">
        <v>54</v>
      </c>
      <c r="K19" s="64" t="s">
        <v>54</v>
      </c>
      <c r="L19" s="42"/>
    </row>
    <row r="20" spans="1:12" ht="15" x14ac:dyDescent="0.25">
      <c r="A20" s="23"/>
      <c r="B20" s="15"/>
      <c r="C20" s="11"/>
      <c r="D20" s="7" t="s">
        <v>32</v>
      </c>
      <c r="E20" s="50" t="s">
        <v>45</v>
      </c>
      <c r="F20" s="53">
        <v>50</v>
      </c>
      <c r="G20" s="52">
        <v>3.3</v>
      </c>
      <c r="H20" s="52">
        <v>0.6</v>
      </c>
      <c r="I20" s="52">
        <v>16.7</v>
      </c>
      <c r="J20" s="52">
        <v>87</v>
      </c>
      <c r="K20" s="43"/>
      <c r="L20" s="42"/>
    </row>
    <row r="21" spans="1:12" ht="15" x14ac:dyDescent="0.25">
      <c r="A21" s="23"/>
      <c r="B21" s="15"/>
      <c r="C21" s="11"/>
      <c r="D21" s="60" t="s">
        <v>46</v>
      </c>
      <c r="E21" s="41" t="s">
        <v>80</v>
      </c>
      <c r="F21" s="42">
        <v>30</v>
      </c>
      <c r="G21" s="42">
        <v>1.28</v>
      </c>
      <c r="H21" s="42">
        <v>3.36</v>
      </c>
      <c r="I21" s="42">
        <v>13.7</v>
      </c>
      <c r="J21" s="42">
        <v>90.16</v>
      </c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29.030000000000005</v>
      </c>
      <c r="H23" s="19">
        <f t="shared" si="2"/>
        <v>29.51</v>
      </c>
      <c r="I23" s="19">
        <f t="shared" si="2"/>
        <v>101.98</v>
      </c>
      <c r="J23" s="19">
        <f t="shared" si="2"/>
        <v>798.76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1340</v>
      </c>
      <c r="G24" s="32">
        <f t="shared" ref="G24:J24" si="4">G13+G23</f>
        <v>43.610000000000007</v>
      </c>
      <c r="H24" s="32">
        <f t="shared" si="4"/>
        <v>47.33</v>
      </c>
      <c r="I24" s="32">
        <f t="shared" si="4"/>
        <v>184.82999999999998</v>
      </c>
      <c r="J24" s="32">
        <f t="shared" si="4"/>
        <v>1354.9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4" t="s">
        <v>49</v>
      </c>
      <c r="F25" s="51">
        <v>210</v>
      </c>
      <c r="G25" s="52">
        <v>7.31</v>
      </c>
      <c r="H25" s="52">
        <v>10.98</v>
      </c>
      <c r="I25" s="52">
        <v>39.200000000000003</v>
      </c>
      <c r="J25" s="52">
        <v>286</v>
      </c>
      <c r="K25" s="50">
        <v>182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41</v>
      </c>
      <c r="F27" s="51">
        <v>200</v>
      </c>
      <c r="G27" s="52">
        <v>7.0000000000000007E-2</v>
      </c>
      <c r="H27" s="52">
        <v>0</v>
      </c>
      <c r="I27" s="52">
        <v>15</v>
      </c>
      <c r="J27" s="52">
        <v>60</v>
      </c>
      <c r="K27" s="50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53">
        <v>50</v>
      </c>
      <c r="G28" s="52">
        <v>3.88</v>
      </c>
      <c r="H28" s="52">
        <v>1.28</v>
      </c>
      <c r="I28" s="52">
        <v>26.62</v>
      </c>
      <c r="J28" s="54">
        <v>136.5</v>
      </c>
      <c r="K28" s="50">
        <v>48</v>
      </c>
      <c r="L28" s="42"/>
    </row>
    <row r="29" spans="1:12" ht="15.75" thickBot="1" x14ac:dyDescent="0.3">
      <c r="A29" s="14"/>
      <c r="B29" s="15"/>
      <c r="C29" s="11"/>
      <c r="D29" s="7" t="s">
        <v>24</v>
      </c>
      <c r="E29" s="56"/>
      <c r="F29" s="56"/>
      <c r="G29" s="42"/>
      <c r="H29" s="42"/>
      <c r="I29" s="42"/>
      <c r="J29" s="42"/>
      <c r="K29" s="43"/>
      <c r="L29" s="42"/>
    </row>
    <row r="30" spans="1:12" ht="15.75" thickBot="1" x14ac:dyDescent="0.3">
      <c r="A30" s="14"/>
      <c r="B30" s="15"/>
      <c r="C30" s="11"/>
      <c r="D30" s="60" t="s">
        <v>58</v>
      </c>
      <c r="E30" s="64" t="s">
        <v>59</v>
      </c>
      <c r="F30" s="53">
        <v>15</v>
      </c>
      <c r="G30" s="68">
        <v>3.48</v>
      </c>
      <c r="H30" s="69">
        <v>4.43</v>
      </c>
      <c r="I30" s="69">
        <v>0</v>
      </c>
      <c r="J30" s="69">
        <v>54.6</v>
      </c>
      <c r="K30" s="43">
        <v>15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14.74</v>
      </c>
      <c r="H32" s="19">
        <f t="shared" ref="H32" si="7">SUM(H25:H31)</f>
        <v>16.689999999999998</v>
      </c>
      <c r="I32" s="19">
        <f t="shared" ref="I32" si="8">SUM(I25:I31)</f>
        <v>80.820000000000007</v>
      </c>
      <c r="J32" s="19">
        <f t="shared" ref="J32:L32" si="9">SUM(J25:J31)</f>
        <v>537.1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0" t="s">
        <v>43</v>
      </c>
      <c r="F33" s="69">
        <v>100</v>
      </c>
      <c r="G33" s="69">
        <v>1</v>
      </c>
      <c r="H33" s="69">
        <v>4.5</v>
      </c>
      <c r="I33" s="69">
        <v>14.5</v>
      </c>
      <c r="J33" s="69">
        <v>100</v>
      </c>
      <c r="K33" s="71">
        <v>41</v>
      </c>
      <c r="L33" s="42"/>
    </row>
    <row r="34" spans="1:12" ht="15" x14ac:dyDescent="0.25">
      <c r="A34" s="14"/>
      <c r="B34" s="15"/>
      <c r="C34" s="11"/>
      <c r="D34" s="7" t="s">
        <v>27</v>
      </c>
      <c r="E34" s="72" t="s">
        <v>60</v>
      </c>
      <c r="F34" s="42">
        <v>260</v>
      </c>
      <c r="G34" s="42">
        <v>1.8</v>
      </c>
      <c r="H34" s="42">
        <v>4.92</v>
      </c>
      <c r="I34" s="42">
        <v>10.93</v>
      </c>
      <c r="J34" s="42">
        <v>100.8</v>
      </c>
      <c r="K34" s="43">
        <v>88</v>
      </c>
      <c r="L34" s="42"/>
    </row>
    <row r="35" spans="1:12" ht="15" x14ac:dyDescent="0.25">
      <c r="A35" s="14"/>
      <c r="B35" s="15"/>
      <c r="C35" s="11"/>
      <c r="D35" s="7" t="s">
        <v>28</v>
      </c>
      <c r="E35" s="72" t="s">
        <v>62</v>
      </c>
      <c r="F35" s="42">
        <v>100</v>
      </c>
      <c r="G35" s="74">
        <v>12.55</v>
      </c>
      <c r="H35" s="42">
        <v>12.99</v>
      </c>
      <c r="I35" s="42">
        <v>4.01</v>
      </c>
      <c r="J35" s="42">
        <v>182.25</v>
      </c>
      <c r="K35" s="43">
        <v>246</v>
      </c>
      <c r="L35" s="42"/>
    </row>
    <row r="36" spans="1:12" ht="15.75" thickBot="1" x14ac:dyDescent="0.3">
      <c r="A36" s="14"/>
      <c r="B36" s="15"/>
      <c r="C36" s="11"/>
      <c r="D36" s="7" t="s">
        <v>29</v>
      </c>
      <c r="E36" s="73" t="s">
        <v>61</v>
      </c>
      <c r="F36" s="42">
        <v>150</v>
      </c>
      <c r="G36" s="42">
        <v>5.6</v>
      </c>
      <c r="H36" s="42">
        <v>4.51</v>
      </c>
      <c r="I36" s="42">
        <v>26.47</v>
      </c>
      <c r="J36" s="42">
        <v>168.6</v>
      </c>
      <c r="K36" s="43">
        <v>203</v>
      </c>
      <c r="L36" s="42"/>
    </row>
    <row r="37" spans="1:12" ht="15.75" thickBot="1" x14ac:dyDescent="0.3">
      <c r="A37" s="14"/>
      <c r="B37" s="15"/>
      <c r="C37" s="11"/>
      <c r="D37" s="7" t="s">
        <v>30</v>
      </c>
      <c r="E37" s="72" t="s">
        <v>63</v>
      </c>
      <c r="F37" s="42">
        <v>200</v>
      </c>
      <c r="G37" s="68">
        <v>0.8</v>
      </c>
      <c r="H37" s="69">
        <v>0</v>
      </c>
      <c r="I37" s="69">
        <v>23</v>
      </c>
      <c r="J37" s="69">
        <v>94</v>
      </c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45</v>
      </c>
      <c r="F39" s="53">
        <v>50</v>
      </c>
      <c r="G39" s="52">
        <v>3.3</v>
      </c>
      <c r="H39" s="52">
        <v>0.6</v>
      </c>
      <c r="I39" s="52">
        <v>16.7</v>
      </c>
      <c r="J39" s="52">
        <v>87</v>
      </c>
      <c r="K39" s="43"/>
      <c r="L39" s="42"/>
    </row>
    <row r="40" spans="1:12" ht="15" x14ac:dyDescent="0.25">
      <c r="A40" s="14"/>
      <c r="B40" s="15"/>
      <c r="C40" s="11"/>
      <c r="D40" s="60" t="s">
        <v>24</v>
      </c>
      <c r="E40" s="41" t="s">
        <v>64</v>
      </c>
      <c r="F40" s="42">
        <v>150</v>
      </c>
      <c r="G40" s="42">
        <v>2.25</v>
      </c>
      <c r="H40" s="42">
        <v>0.75</v>
      </c>
      <c r="I40" s="42">
        <v>31.5</v>
      </c>
      <c r="J40" s="42">
        <v>142.5</v>
      </c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1010</v>
      </c>
      <c r="G42" s="19">
        <f t="shared" ref="G42" si="10">SUM(G33:G41)</f>
        <v>27.300000000000004</v>
      </c>
      <c r="H42" s="19">
        <f t="shared" ref="H42" si="11">SUM(H33:H41)</f>
        <v>28.270000000000003</v>
      </c>
      <c r="I42" s="19">
        <f t="shared" ref="I42" si="12">SUM(I33:I41)</f>
        <v>127.11</v>
      </c>
      <c r="J42" s="19">
        <f t="shared" ref="J42:L42" si="13">SUM(J33:J41)</f>
        <v>875.15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1485</v>
      </c>
      <c r="G43" s="32">
        <f t="shared" ref="G43" si="14">G32+G42</f>
        <v>42.040000000000006</v>
      </c>
      <c r="H43" s="32">
        <f t="shared" ref="H43" si="15">H32+H42</f>
        <v>44.96</v>
      </c>
      <c r="I43" s="32">
        <f t="shared" ref="I43" si="16">I32+I42</f>
        <v>207.93</v>
      </c>
      <c r="J43" s="32">
        <f t="shared" ref="J43:L43" si="17">J32+J42</f>
        <v>1412.25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2" t="s">
        <v>65</v>
      </c>
      <c r="F44" s="76">
        <v>200</v>
      </c>
      <c r="G44" s="61">
        <v>12.1</v>
      </c>
      <c r="H44" s="61">
        <v>10.1</v>
      </c>
      <c r="I44" s="61">
        <v>34</v>
      </c>
      <c r="J44" s="61">
        <v>275</v>
      </c>
      <c r="K44" s="40">
        <v>204</v>
      </c>
      <c r="L44" s="39"/>
    </row>
    <row r="45" spans="1:12" ht="15" x14ac:dyDescent="0.25">
      <c r="A45" s="23"/>
      <c r="B45" s="15"/>
      <c r="C45" s="11"/>
      <c r="D45" s="6" t="s">
        <v>26</v>
      </c>
      <c r="E45" s="75" t="s">
        <v>54</v>
      </c>
      <c r="F45" s="62" t="s">
        <v>54</v>
      </c>
      <c r="G45" s="62" t="s">
        <v>54</v>
      </c>
      <c r="H45" s="62" t="s">
        <v>54</v>
      </c>
      <c r="I45" s="63" t="s">
        <v>54</v>
      </c>
      <c r="J45" s="42" t="s">
        <v>54</v>
      </c>
      <c r="K45" s="43" t="s">
        <v>54</v>
      </c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41</v>
      </c>
      <c r="F46" s="51">
        <v>200</v>
      </c>
      <c r="G46" s="52">
        <v>7.0000000000000007E-2</v>
      </c>
      <c r="H46" s="52">
        <v>0</v>
      </c>
      <c r="I46" s="52">
        <v>15</v>
      </c>
      <c r="J46" s="52">
        <v>60</v>
      </c>
      <c r="K46" s="50">
        <v>376</v>
      </c>
      <c r="L46" s="42"/>
    </row>
    <row r="47" spans="1:12" ht="15" x14ac:dyDescent="0.25">
      <c r="A47" s="23"/>
      <c r="B47" s="15"/>
      <c r="C47" s="11"/>
      <c r="D47" s="7" t="s">
        <v>23</v>
      </c>
      <c r="E47" s="50"/>
      <c r="F47" s="85" t="s">
        <v>54</v>
      </c>
      <c r="G47" s="84" t="s">
        <v>54</v>
      </c>
      <c r="H47" s="84" t="s">
        <v>54</v>
      </c>
      <c r="I47" s="84" t="s">
        <v>54</v>
      </c>
      <c r="J47" s="84" t="s">
        <v>54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0" t="s">
        <v>44</v>
      </c>
      <c r="F48" s="53">
        <v>100</v>
      </c>
      <c r="G48" s="52">
        <v>0.4</v>
      </c>
      <c r="H48" s="52">
        <v>0.4</v>
      </c>
      <c r="I48" s="52">
        <v>9.8000000000000007</v>
      </c>
      <c r="J48" s="54">
        <v>47</v>
      </c>
      <c r="K48" s="43"/>
      <c r="L48" s="42"/>
    </row>
    <row r="49" spans="1:12" ht="15" x14ac:dyDescent="0.25">
      <c r="A49" s="23"/>
      <c r="B49" s="15"/>
      <c r="C49" s="11"/>
      <c r="D49" s="6" t="s">
        <v>47</v>
      </c>
      <c r="E49" s="83" t="s">
        <v>66</v>
      </c>
      <c r="F49" s="53">
        <v>55</v>
      </c>
      <c r="G49" s="84">
        <v>2.48</v>
      </c>
      <c r="H49" s="84">
        <v>3.92</v>
      </c>
      <c r="I49" s="84">
        <v>13.86</v>
      </c>
      <c r="J49" s="84">
        <v>155.22</v>
      </c>
      <c r="K49" s="43">
        <v>6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15.05</v>
      </c>
      <c r="H51" s="19">
        <f t="shared" ref="H51" si="19">SUM(H44:H50)</f>
        <v>14.42</v>
      </c>
      <c r="I51" s="19">
        <f t="shared" ref="I51" si="20">SUM(I44:I50)</f>
        <v>72.66</v>
      </c>
      <c r="J51" s="19">
        <f t="shared" ref="J51:L51" si="21">SUM(J44:J50)</f>
        <v>537.22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2" t="s">
        <v>67</v>
      </c>
      <c r="F52" s="42">
        <v>100</v>
      </c>
      <c r="G52" s="42">
        <v>0.98</v>
      </c>
      <c r="H52" s="42">
        <v>6.15</v>
      </c>
      <c r="I52" s="42">
        <v>3.73</v>
      </c>
      <c r="J52" s="42">
        <v>74.2</v>
      </c>
      <c r="K52" s="43">
        <v>22</v>
      </c>
      <c r="L52" s="42"/>
    </row>
    <row r="53" spans="1:12" ht="15" x14ac:dyDescent="0.25">
      <c r="A53" s="23"/>
      <c r="B53" s="15"/>
      <c r="C53" s="11"/>
      <c r="D53" s="7" t="s">
        <v>27</v>
      </c>
      <c r="E53" s="72" t="s">
        <v>68</v>
      </c>
      <c r="F53" s="42">
        <v>250</v>
      </c>
      <c r="G53" s="42">
        <v>5.49</v>
      </c>
      <c r="H53" s="42">
        <v>5.28</v>
      </c>
      <c r="I53" s="42">
        <v>16.329999999999998</v>
      </c>
      <c r="J53" s="42">
        <v>134.75</v>
      </c>
      <c r="K53" s="43">
        <v>206</v>
      </c>
      <c r="L53" s="42"/>
    </row>
    <row r="54" spans="1:12" ht="15" x14ac:dyDescent="0.25">
      <c r="A54" s="23"/>
      <c r="B54" s="15"/>
      <c r="C54" s="11"/>
      <c r="D54" s="7" t="s">
        <v>28</v>
      </c>
      <c r="E54" s="72" t="s">
        <v>52</v>
      </c>
      <c r="F54" s="42">
        <v>200</v>
      </c>
      <c r="G54" s="42">
        <v>21.25</v>
      </c>
      <c r="H54" s="42">
        <v>20.75</v>
      </c>
      <c r="I54" s="42">
        <v>10</v>
      </c>
      <c r="J54" s="42">
        <v>312.5</v>
      </c>
      <c r="K54" s="43">
        <v>377</v>
      </c>
      <c r="L54" s="42"/>
    </row>
    <row r="55" spans="1:12" ht="15.75" thickBot="1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.75" thickBot="1" x14ac:dyDescent="0.3">
      <c r="A56" s="23"/>
      <c r="B56" s="15"/>
      <c r="C56" s="11"/>
      <c r="D56" s="7" t="s">
        <v>30</v>
      </c>
      <c r="E56" s="86" t="s">
        <v>63</v>
      </c>
      <c r="F56" s="42">
        <v>200</v>
      </c>
      <c r="G56" s="87">
        <v>0.8</v>
      </c>
      <c r="H56" s="88">
        <v>0</v>
      </c>
      <c r="I56" s="88">
        <v>23</v>
      </c>
      <c r="J56" s="88">
        <v>94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0" t="s">
        <v>45</v>
      </c>
      <c r="F58" s="53">
        <v>100</v>
      </c>
      <c r="G58" s="52">
        <v>6.6</v>
      </c>
      <c r="H58" s="52">
        <v>1.2</v>
      </c>
      <c r="I58" s="52">
        <v>33.4</v>
      </c>
      <c r="J58" s="52">
        <v>174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35.119999999999997</v>
      </c>
      <c r="H61" s="19">
        <f t="shared" ref="H61" si="23">SUM(H52:H60)</f>
        <v>33.380000000000003</v>
      </c>
      <c r="I61" s="19">
        <f t="shared" ref="I61" si="24">SUM(I52:I60)</f>
        <v>86.460000000000008</v>
      </c>
      <c r="J61" s="19">
        <f t="shared" ref="J61:L61" si="25">SUM(J52:J60)</f>
        <v>789.45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1405</v>
      </c>
      <c r="G62" s="32">
        <f t="shared" ref="G62" si="26">G51+G61</f>
        <v>50.17</v>
      </c>
      <c r="H62" s="32">
        <f t="shared" ref="H62" si="27">H51+H61</f>
        <v>47.800000000000004</v>
      </c>
      <c r="I62" s="32">
        <f t="shared" ref="I62" si="28">I51+I61</f>
        <v>159.12</v>
      </c>
      <c r="J62" s="32">
        <f t="shared" ref="J62:L62" si="29">J51+J61</f>
        <v>1326.67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2" t="s">
        <v>69</v>
      </c>
      <c r="F63" s="51">
        <v>210</v>
      </c>
      <c r="G63" s="52">
        <v>5.26</v>
      </c>
      <c r="H63" s="52">
        <v>11.66</v>
      </c>
      <c r="I63" s="52">
        <v>25.06</v>
      </c>
      <c r="J63" s="52">
        <v>226.2</v>
      </c>
      <c r="K63" s="50">
        <v>260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83" t="s">
        <v>41</v>
      </c>
      <c r="F65" s="51">
        <v>200</v>
      </c>
      <c r="G65" s="52">
        <v>7.0000000000000007E-2</v>
      </c>
      <c r="H65" s="52">
        <v>0</v>
      </c>
      <c r="I65" s="52">
        <v>15</v>
      </c>
      <c r="J65" s="52">
        <v>60</v>
      </c>
      <c r="K65" s="50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83" t="s">
        <v>54</v>
      </c>
      <c r="F66" s="85" t="s">
        <v>54</v>
      </c>
      <c r="G66" s="84" t="s">
        <v>54</v>
      </c>
      <c r="H66" s="84" t="s">
        <v>54</v>
      </c>
      <c r="I66" s="84" t="s">
        <v>54</v>
      </c>
      <c r="J66" s="84" t="s">
        <v>54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50" t="s">
        <v>44</v>
      </c>
      <c r="F67" s="53">
        <v>100</v>
      </c>
      <c r="G67" s="52">
        <v>0.4</v>
      </c>
      <c r="H67" s="52">
        <v>0.4</v>
      </c>
      <c r="I67" s="52">
        <v>9.8000000000000007</v>
      </c>
      <c r="J67" s="54">
        <v>47</v>
      </c>
      <c r="K67" s="43"/>
      <c r="L67" s="42"/>
    </row>
    <row r="68" spans="1:12" ht="15" x14ac:dyDescent="0.25">
      <c r="A68" s="23"/>
      <c r="B68" s="15"/>
      <c r="C68" s="11"/>
      <c r="D68" s="6" t="s">
        <v>31</v>
      </c>
      <c r="E68" s="50" t="s">
        <v>42</v>
      </c>
      <c r="F68" s="53">
        <v>50</v>
      </c>
      <c r="G68" s="52">
        <v>3.88</v>
      </c>
      <c r="H68" s="52">
        <v>1.28</v>
      </c>
      <c r="I68" s="52">
        <v>26.62</v>
      </c>
      <c r="J68" s="52">
        <v>136.5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9.61</v>
      </c>
      <c r="H70" s="19">
        <f t="shared" ref="H70" si="31">SUM(H63:H69)</f>
        <v>13.34</v>
      </c>
      <c r="I70" s="19">
        <f t="shared" ref="I70" si="32">SUM(I63:I69)</f>
        <v>76.48</v>
      </c>
      <c r="J70" s="19">
        <f t="shared" ref="J70:L70" si="33">SUM(J63:J69)</f>
        <v>469.7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2" t="s">
        <v>70</v>
      </c>
      <c r="F71" s="42">
        <v>100</v>
      </c>
      <c r="G71" s="42">
        <v>0.76</v>
      </c>
      <c r="H71" s="42">
        <v>6.09</v>
      </c>
      <c r="I71" s="42">
        <v>3.38</v>
      </c>
      <c r="J71" s="42">
        <v>67.3</v>
      </c>
      <c r="K71" s="43">
        <v>13</v>
      </c>
      <c r="L71" s="42"/>
    </row>
    <row r="72" spans="1:12" ht="15" x14ac:dyDescent="0.25">
      <c r="A72" s="23"/>
      <c r="B72" s="15"/>
      <c r="C72" s="11"/>
      <c r="D72" s="7" t="s">
        <v>27</v>
      </c>
      <c r="E72" s="72" t="s">
        <v>71</v>
      </c>
      <c r="F72" s="42">
        <v>250</v>
      </c>
      <c r="G72" s="42">
        <v>1.8</v>
      </c>
      <c r="H72" s="42">
        <v>4.92</v>
      </c>
      <c r="I72" s="42">
        <v>10.93</v>
      </c>
      <c r="J72" s="42">
        <v>100.8</v>
      </c>
      <c r="K72" s="43">
        <v>82</v>
      </c>
      <c r="L72" s="42"/>
    </row>
    <row r="73" spans="1:12" ht="15" x14ac:dyDescent="0.25">
      <c r="A73" s="23"/>
      <c r="B73" s="15"/>
      <c r="C73" s="11"/>
      <c r="D73" s="7" t="s">
        <v>28</v>
      </c>
      <c r="E73" s="72" t="s">
        <v>72</v>
      </c>
      <c r="F73" s="42">
        <v>240</v>
      </c>
      <c r="G73" s="42">
        <v>17.21</v>
      </c>
      <c r="H73" s="42">
        <v>4.67</v>
      </c>
      <c r="I73" s="42">
        <v>13.72</v>
      </c>
      <c r="J73" s="42">
        <v>265</v>
      </c>
      <c r="K73" s="43">
        <v>436</v>
      </c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83" t="s">
        <v>41</v>
      </c>
      <c r="F75" s="51">
        <v>200</v>
      </c>
      <c r="G75" s="52">
        <v>7.0000000000000007E-2</v>
      </c>
      <c r="H75" s="52">
        <v>0</v>
      </c>
      <c r="I75" s="52">
        <v>15</v>
      </c>
      <c r="J75" s="52">
        <v>60</v>
      </c>
      <c r="K75" s="50">
        <v>376</v>
      </c>
      <c r="L75" s="42"/>
    </row>
    <row r="76" spans="1:12" ht="15" x14ac:dyDescent="0.25">
      <c r="A76" s="23"/>
      <c r="B76" s="15"/>
      <c r="C76" s="11"/>
      <c r="D76" s="7" t="s">
        <v>31</v>
      </c>
      <c r="E76" s="50" t="s">
        <v>42</v>
      </c>
      <c r="F76" s="53">
        <v>50</v>
      </c>
      <c r="G76" s="52">
        <v>3.88</v>
      </c>
      <c r="H76" s="52">
        <v>1.28</v>
      </c>
      <c r="I76" s="52">
        <v>26.62</v>
      </c>
      <c r="J76" s="52">
        <v>136.5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0" t="s">
        <v>45</v>
      </c>
      <c r="F77" s="53">
        <v>100</v>
      </c>
      <c r="G77" s="52">
        <v>6.6</v>
      </c>
      <c r="H77" s="52">
        <v>1.2</v>
      </c>
      <c r="I77" s="52">
        <v>33.4</v>
      </c>
      <c r="J77" s="52">
        <v>174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30.32</v>
      </c>
      <c r="H80" s="19">
        <f t="shared" ref="H80" si="35">SUM(H71:H79)</f>
        <v>18.16</v>
      </c>
      <c r="I80" s="19">
        <f t="shared" ref="I80" si="36">SUM(I71:I79)</f>
        <v>103.05000000000001</v>
      </c>
      <c r="J80" s="19">
        <f t="shared" ref="J80:L80" si="37">SUM(J71:J79)</f>
        <v>803.6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1500</v>
      </c>
      <c r="G81" s="32">
        <f t="shared" ref="G81" si="38">G70+G80</f>
        <v>39.93</v>
      </c>
      <c r="H81" s="32">
        <f t="shared" ref="H81" si="39">H70+H80</f>
        <v>31.5</v>
      </c>
      <c r="I81" s="32">
        <f t="shared" ref="I81" si="40">I70+I80</f>
        <v>179.53000000000003</v>
      </c>
      <c r="J81" s="32">
        <f t="shared" ref="J81:L81" si="41">J70+J80</f>
        <v>1273.3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49</v>
      </c>
      <c r="F82" s="51">
        <v>210</v>
      </c>
      <c r="G82" s="52">
        <v>7.31</v>
      </c>
      <c r="H82" s="52">
        <v>10.98</v>
      </c>
      <c r="I82" s="52">
        <v>39.200000000000003</v>
      </c>
      <c r="J82" s="52">
        <v>286</v>
      </c>
      <c r="K82" s="50">
        <v>182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83" t="s">
        <v>41</v>
      </c>
      <c r="F84" s="51">
        <v>200</v>
      </c>
      <c r="G84" s="52">
        <v>7.0000000000000007E-2</v>
      </c>
      <c r="H84" s="52">
        <v>0</v>
      </c>
      <c r="I84" s="52">
        <v>15</v>
      </c>
      <c r="J84" s="52">
        <v>60</v>
      </c>
      <c r="K84" s="50">
        <v>376</v>
      </c>
      <c r="L84" s="42"/>
    </row>
    <row r="85" spans="1:12" ht="15" x14ac:dyDescent="0.25">
      <c r="A85" s="23"/>
      <c r="B85" s="15"/>
      <c r="C85" s="11"/>
      <c r="D85" s="7" t="s">
        <v>23</v>
      </c>
      <c r="E85" s="50" t="s">
        <v>42</v>
      </c>
      <c r="F85" s="53">
        <v>50</v>
      </c>
      <c r="G85" s="52">
        <v>3.88</v>
      </c>
      <c r="H85" s="52">
        <v>1.28</v>
      </c>
      <c r="I85" s="52">
        <v>26.62</v>
      </c>
      <c r="J85" s="52">
        <v>136.5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 t="s">
        <v>64</v>
      </c>
      <c r="F86" s="42">
        <v>100</v>
      </c>
      <c r="G86" s="42">
        <v>1.5</v>
      </c>
      <c r="H86" s="42">
        <v>0.5</v>
      </c>
      <c r="I86" s="42">
        <v>21</v>
      </c>
      <c r="J86" s="42">
        <v>94.6</v>
      </c>
      <c r="K86" s="43"/>
      <c r="L86" s="42"/>
    </row>
    <row r="87" spans="1:12" ht="15" x14ac:dyDescent="0.25">
      <c r="A87" s="23"/>
      <c r="B87" s="15"/>
      <c r="C87" s="11"/>
      <c r="D87" s="6" t="s">
        <v>46</v>
      </c>
      <c r="E87" s="83" t="s">
        <v>54</v>
      </c>
      <c r="F87" s="85" t="s">
        <v>54</v>
      </c>
      <c r="G87" s="84" t="s">
        <v>54</v>
      </c>
      <c r="H87" s="84" t="s">
        <v>54</v>
      </c>
      <c r="I87" s="84" t="s">
        <v>54</v>
      </c>
      <c r="J87" s="84" t="s">
        <v>54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12.76</v>
      </c>
      <c r="H89" s="19">
        <f t="shared" ref="H89" si="43">SUM(H82:H88)</f>
        <v>12.76</v>
      </c>
      <c r="I89" s="19">
        <f t="shared" ref="I89" si="44">SUM(I82:I88)</f>
        <v>101.82000000000001</v>
      </c>
      <c r="J89" s="19">
        <f t="shared" ref="J89:L89" si="45">SUM(J82:J88)</f>
        <v>577.1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9" t="s">
        <v>56</v>
      </c>
      <c r="F90" s="42">
        <v>100</v>
      </c>
      <c r="G90" s="90">
        <v>2.2000000000000002</v>
      </c>
      <c r="H90" s="91">
        <v>4.5</v>
      </c>
      <c r="I90" s="91">
        <v>10.5</v>
      </c>
      <c r="J90" s="42">
        <v>91</v>
      </c>
      <c r="K90" s="43">
        <v>6</v>
      </c>
      <c r="L90" s="42"/>
    </row>
    <row r="91" spans="1:12" ht="15" x14ac:dyDescent="0.25">
      <c r="A91" s="23"/>
      <c r="B91" s="15"/>
      <c r="C91" s="11"/>
      <c r="D91" s="7" t="s">
        <v>27</v>
      </c>
      <c r="E91" s="72" t="s">
        <v>73</v>
      </c>
      <c r="F91" s="42">
        <v>250</v>
      </c>
      <c r="G91" s="42">
        <v>2</v>
      </c>
      <c r="H91" s="42">
        <v>5.09</v>
      </c>
      <c r="I91" s="42">
        <v>11.98</v>
      </c>
      <c r="J91" s="42">
        <v>107.3</v>
      </c>
      <c r="K91" s="43">
        <v>96</v>
      </c>
      <c r="L91" s="42"/>
    </row>
    <row r="92" spans="1:12" ht="15" x14ac:dyDescent="0.25">
      <c r="A92" s="23"/>
      <c r="B92" s="15"/>
      <c r="C92" s="11"/>
      <c r="D92" s="7" t="s">
        <v>28</v>
      </c>
      <c r="E92" s="72" t="s">
        <v>74</v>
      </c>
      <c r="F92" s="42">
        <v>100</v>
      </c>
      <c r="G92" s="42">
        <v>15.55</v>
      </c>
      <c r="H92" s="42">
        <v>11.55</v>
      </c>
      <c r="I92" s="42">
        <v>15.7</v>
      </c>
      <c r="J92" s="42">
        <v>228.75</v>
      </c>
      <c r="K92" s="43">
        <v>268</v>
      </c>
      <c r="L92" s="42"/>
    </row>
    <row r="93" spans="1:12" ht="15.75" thickBot="1" x14ac:dyDescent="0.3">
      <c r="A93" s="23"/>
      <c r="B93" s="15"/>
      <c r="C93" s="11"/>
      <c r="D93" s="7" t="s">
        <v>29</v>
      </c>
      <c r="E93" s="73" t="s">
        <v>61</v>
      </c>
      <c r="F93" s="42">
        <v>150</v>
      </c>
      <c r="G93" s="42">
        <v>5.6</v>
      </c>
      <c r="H93" s="42">
        <v>4.51</v>
      </c>
      <c r="I93" s="42">
        <v>26.47</v>
      </c>
      <c r="J93" s="42">
        <v>168.6</v>
      </c>
      <c r="K93" s="43">
        <v>203</v>
      </c>
      <c r="L93" s="42"/>
    </row>
    <row r="94" spans="1:12" ht="15.75" thickBot="1" x14ac:dyDescent="0.3">
      <c r="A94" s="23"/>
      <c r="B94" s="15"/>
      <c r="C94" s="11"/>
      <c r="D94" s="7" t="s">
        <v>30</v>
      </c>
      <c r="E94" s="86" t="s">
        <v>63</v>
      </c>
      <c r="F94" s="42">
        <v>200</v>
      </c>
      <c r="G94" s="87">
        <v>0.8</v>
      </c>
      <c r="H94" s="88">
        <v>0</v>
      </c>
      <c r="I94" s="88">
        <v>23</v>
      </c>
      <c r="J94" s="88">
        <v>94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0" t="s">
        <v>45</v>
      </c>
      <c r="F96" s="53">
        <v>50</v>
      </c>
      <c r="G96" s="52">
        <v>3.3</v>
      </c>
      <c r="H96" s="52">
        <v>0.6</v>
      </c>
      <c r="I96" s="52">
        <v>16.7</v>
      </c>
      <c r="J96" s="52">
        <v>87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29.450000000000003</v>
      </c>
      <c r="H99" s="19">
        <f t="shared" ref="H99" si="47">SUM(H90:H98)</f>
        <v>26.25</v>
      </c>
      <c r="I99" s="19">
        <f t="shared" ref="I99" si="48">SUM(I90:I98)</f>
        <v>104.35000000000001</v>
      </c>
      <c r="J99" s="19">
        <f t="shared" ref="J99:L99" si="49">SUM(J90:J98)</f>
        <v>776.65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1410</v>
      </c>
      <c r="G100" s="32">
        <f t="shared" ref="G100" si="50">G89+G99</f>
        <v>42.21</v>
      </c>
      <c r="H100" s="32">
        <f t="shared" ref="H100" si="51">H89+H99</f>
        <v>39.01</v>
      </c>
      <c r="I100" s="32">
        <f t="shared" ref="I100" si="52">I89+I99</f>
        <v>206.17000000000002</v>
      </c>
      <c r="J100" s="32">
        <f t="shared" ref="J100:L100" si="53">J89+J99</f>
        <v>1353.75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89" t="s">
        <v>55</v>
      </c>
      <c r="F101" s="51">
        <v>200</v>
      </c>
      <c r="G101" s="61">
        <v>6.3</v>
      </c>
      <c r="H101" s="61">
        <v>12.6</v>
      </c>
      <c r="I101" s="61">
        <v>28.86</v>
      </c>
      <c r="J101" s="52">
        <v>254.04</v>
      </c>
      <c r="K101" s="50">
        <v>284</v>
      </c>
      <c r="L101" s="39"/>
    </row>
    <row r="102" spans="1:12" ht="15" x14ac:dyDescent="0.25">
      <c r="A102" s="23"/>
      <c r="B102" s="15"/>
      <c r="C102" s="11"/>
      <c r="D102" s="6" t="s">
        <v>26</v>
      </c>
      <c r="E102" s="92" t="s">
        <v>54</v>
      </c>
      <c r="F102" s="93" t="s">
        <v>54</v>
      </c>
      <c r="G102" s="93" t="s">
        <v>54</v>
      </c>
      <c r="H102" s="93" t="s">
        <v>54</v>
      </c>
      <c r="I102" s="94" t="s">
        <v>54</v>
      </c>
      <c r="J102" s="42" t="s">
        <v>54</v>
      </c>
      <c r="K102" s="43" t="s">
        <v>54</v>
      </c>
      <c r="L102" s="42"/>
    </row>
    <row r="103" spans="1:12" ht="15" x14ac:dyDescent="0.25">
      <c r="A103" s="23"/>
      <c r="B103" s="15"/>
      <c r="C103" s="11"/>
      <c r="D103" s="7" t="s">
        <v>22</v>
      </c>
      <c r="E103" s="64" t="s">
        <v>48</v>
      </c>
      <c r="F103" s="51">
        <v>200</v>
      </c>
      <c r="G103" s="52">
        <v>4</v>
      </c>
      <c r="H103" s="52">
        <v>3.54</v>
      </c>
      <c r="I103" s="52">
        <v>17.57</v>
      </c>
      <c r="J103" s="52">
        <v>118.6</v>
      </c>
      <c r="K103" s="50">
        <v>382</v>
      </c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42</v>
      </c>
      <c r="F104" s="53">
        <v>50</v>
      </c>
      <c r="G104" s="52">
        <v>3.88</v>
      </c>
      <c r="H104" s="52">
        <v>1.28</v>
      </c>
      <c r="I104" s="52">
        <v>26.62</v>
      </c>
      <c r="J104" s="52">
        <v>136.5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0" t="s">
        <v>44</v>
      </c>
      <c r="F105" s="53">
        <v>100</v>
      </c>
      <c r="G105" s="52">
        <v>0.4</v>
      </c>
      <c r="H105" s="52">
        <v>0.4</v>
      </c>
      <c r="I105" s="52">
        <v>9.8000000000000007</v>
      </c>
      <c r="J105" s="54">
        <v>47</v>
      </c>
      <c r="K105" s="43"/>
      <c r="L105" s="42"/>
    </row>
    <row r="106" spans="1:12" ht="15" x14ac:dyDescent="0.25">
      <c r="A106" s="23"/>
      <c r="B106" s="15"/>
      <c r="C106" s="11"/>
      <c r="D106" s="6" t="s">
        <v>46</v>
      </c>
      <c r="E106" s="83" t="s">
        <v>54</v>
      </c>
      <c r="F106" s="85" t="s">
        <v>54</v>
      </c>
      <c r="G106" s="84" t="s">
        <v>54</v>
      </c>
      <c r="H106" s="84" t="s">
        <v>54</v>
      </c>
      <c r="I106" s="84" t="s">
        <v>54</v>
      </c>
      <c r="J106" s="84" t="s">
        <v>54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14.58</v>
      </c>
      <c r="H108" s="19">
        <f t="shared" si="54"/>
        <v>17.82</v>
      </c>
      <c r="I108" s="19">
        <f t="shared" si="54"/>
        <v>82.85</v>
      </c>
      <c r="J108" s="19">
        <f t="shared" si="54"/>
        <v>556.14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6" t="s">
        <v>70</v>
      </c>
      <c r="F109" s="42">
        <v>100</v>
      </c>
      <c r="G109" s="42">
        <v>0.76</v>
      </c>
      <c r="H109" s="42">
        <v>6.09</v>
      </c>
      <c r="I109" s="42">
        <v>3.38</v>
      </c>
      <c r="J109" s="42">
        <v>67.3</v>
      </c>
      <c r="K109" s="43">
        <v>13</v>
      </c>
      <c r="L109" s="42"/>
    </row>
    <row r="110" spans="1:12" ht="15" x14ac:dyDescent="0.25">
      <c r="A110" s="23"/>
      <c r="B110" s="15"/>
      <c r="C110" s="11"/>
      <c r="D110" s="7" t="s">
        <v>27</v>
      </c>
      <c r="E110" s="72" t="s">
        <v>75</v>
      </c>
      <c r="F110" s="42">
        <v>200</v>
      </c>
      <c r="G110" s="42">
        <v>16.899999999999999</v>
      </c>
      <c r="H110" s="42">
        <v>16.559999999999999</v>
      </c>
      <c r="I110" s="42">
        <v>26.26</v>
      </c>
      <c r="J110" s="42">
        <v>321.51</v>
      </c>
      <c r="K110" s="43">
        <v>204</v>
      </c>
      <c r="L110" s="42"/>
    </row>
    <row r="111" spans="1:12" ht="15" x14ac:dyDescent="0.25">
      <c r="A111" s="23"/>
      <c r="B111" s="15"/>
      <c r="C111" s="11"/>
      <c r="D111" s="7" t="s">
        <v>28</v>
      </c>
      <c r="E111" s="86" t="s">
        <v>52</v>
      </c>
      <c r="F111" s="42">
        <v>200</v>
      </c>
      <c r="G111" s="42">
        <v>21.25</v>
      </c>
      <c r="H111" s="42">
        <v>20.75</v>
      </c>
      <c r="I111" s="42">
        <v>10</v>
      </c>
      <c r="J111" s="42">
        <v>312.5</v>
      </c>
      <c r="K111" s="43">
        <v>377</v>
      </c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83" t="s">
        <v>41</v>
      </c>
      <c r="F113" s="51">
        <v>200</v>
      </c>
      <c r="G113" s="52">
        <v>7.0000000000000007E-2</v>
      </c>
      <c r="H113" s="52">
        <v>0</v>
      </c>
      <c r="I113" s="52">
        <v>15</v>
      </c>
      <c r="J113" s="52">
        <v>60</v>
      </c>
      <c r="K113" s="50">
        <v>376</v>
      </c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45</v>
      </c>
      <c r="F115" s="53">
        <v>50</v>
      </c>
      <c r="G115" s="52">
        <v>3.3</v>
      </c>
      <c r="H115" s="52">
        <v>0.6</v>
      </c>
      <c r="I115" s="52">
        <v>16.7</v>
      </c>
      <c r="J115" s="52">
        <v>87</v>
      </c>
      <c r="K115" s="43"/>
      <c r="L115" s="42"/>
    </row>
    <row r="116" spans="1:12" ht="15" x14ac:dyDescent="0.25">
      <c r="A116" s="23"/>
      <c r="B116" s="15"/>
      <c r="C116" s="11"/>
      <c r="D116" s="6" t="s">
        <v>46</v>
      </c>
      <c r="E116" s="50" t="s">
        <v>50</v>
      </c>
      <c r="F116" s="53">
        <v>30</v>
      </c>
      <c r="G116" s="52">
        <v>1.28</v>
      </c>
      <c r="H116" s="52">
        <v>3.36</v>
      </c>
      <c r="I116" s="52">
        <v>13.7</v>
      </c>
      <c r="J116" s="52">
        <v>90.16</v>
      </c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43.559999999999995</v>
      </c>
      <c r="H118" s="19">
        <f t="shared" si="56"/>
        <v>47.36</v>
      </c>
      <c r="I118" s="19">
        <f t="shared" si="56"/>
        <v>85.04</v>
      </c>
      <c r="J118" s="19">
        <f t="shared" si="56"/>
        <v>938.46999999999991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1330</v>
      </c>
      <c r="G119" s="32">
        <f t="shared" ref="G119" si="58">G108+G118</f>
        <v>58.139999999999993</v>
      </c>
      <c r="H119" s="32">
        <f t="shared" ref="H119" si="59">H108+H118</f>
        <v>65.180000000000007</v>
      </c>
      <c r="I119" s="32">
        <f t="shared" ref="I119" si="60">I108+I118</f>
        <v>167.89</v>
      </c>
      <c r="J119" s="32">
        <f t="shared" ref="J119:L119" si="61">J108+J118</f>
        <v>1494.61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76</v>
      </c>
      <c r="F120" s="95">
        <v>200</v>
      </c>
      <c r="G120" s="84">
        <v>7.85</v>
      </c>
      <c r="H120" s="84">
        <v>10.1</v>
      </c>
      <c r="I120" s="84">
        <v>49.4</v>
      </c>
      <c r="J120" s="84">
        <v>320</v>
      </c>
      <c r="K120" s="40">
        <v>173</v>
      </c>
      <c r="L120" s="39"/>
    </row>
    <row r="121" spans="1:12" ht="15" x14ac:dyDescent="0.25">
      <c r="A121" s="14"/>
      <c r="B121" s="15"/>
      <c r="C121" s="11"/>
      <c r="D121" s="6" t="s">
        <v>26</v>
      </c>
      <c r="E121" s="92" t="s">
        <v>54</v>
      </c>
      <c r="F121" s="93" t="s">
        <v>54</v>
      </c>
      <c r="G121" s="93" t="s">
        <v>54</v>
      </c>
      <c r="H121" s="93" t="s">
        <v>54</v>
      </c>
      <c r="I121" s="94" t="s">
        <v>54</v>
      </c>
      <c r="J121" s="42" t="s">
        <v>54</v>
      </c>
      <c r="K121" s="43" t="s">
        <v>54</v>
      </c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41</v>
      </c>
      <c r="F122" s="51">
        <v>200</v>
      </c>
      <c r="G122" s="52">
        <v>7.0000000000000007E-2</v>
      </c>
      <c r="H122" s="52">
        <v>0</v>
      </c>
      <c r="I122" s="52">
        <v>15</v>
      </c>
      <c r="J122" s="52">
        <v>60</v>
      </c>
      <c r="K122" s="50">
        <v>376</v>
      </c>
      <c r="L122" s="42"/>
    </row>
    <row r="123" spans="1:12" ht="15" x14ac:dyDescent="0.25">
      <c r="A123" s="14"/>
      <c r="B123" s="15"/>
      <c r="C123" s="11"/>
      <c r="D123" s="7" t="s">
        <v>23</v>
      </c>
      <c r="E123" s="83" t="s">
        <v>77</v>
      </c>
      <c r="F123" s="53">
        <v>55</v>
      </c>
      <c r="G123" s="84">
        <v>4.0999999999999996</v>
      </c>
      <c r="H123" s="84">
        <v>4.8</v>
      </c>
      <c r="I123" s="84">
        <v>0.7</v>
      </c>
      <c r="J123" s="84">
        <v>136.5</v>
      </c>
      <c r="K123" s="43">
        <v>2</v>
      </c>
      <c r="L123" s="42"/>
    </row>
    <row r="124" spans="1:12" ht="15" x14ac:dyDescent="0.25">
      <c r="A124" s="14"/>
      <c r="B124" s="15"/>
      <c r="C124" s="11"/>
      <c r="D124" s="7" t="s">
        <v>24</v>
      </c>
      <c r="E124" s="50" t="s">
        <v>44</v>
      </c>
      <c r="F124" s="53">
        <v>100</v>
      </c>
      <c r="G124" s="52">
        <v>0.4</v>
      </c>
      <c r="H124" s="52">
        <v>0.4</v>
      </c>
      <c r="I124" s="52">
        <v>9.8000000000000007</v>
      </c>
      <c r="J124" s="54">
        <v>47</v>
      </c>
      <c r="K124" s="43"/>
      <c r="L124" s="42"/>
    </row>
    <row r="125" spans="1:12" ht="15" x14ac:dyDescent="0.25">
      <c r="A125" s="14"/>
      <c r="B125" s="15"/>
      <c r="C125" s="11"/>
      <c r="D125" s="6" t="s">
        <v>46</v>
      </c>
      <c r="E125" s="83" t="s">
        <v>54</v>
      </c>
      <c r="F125" s="85" t="s">
        <v>54</v>
      </c>
      <c r="G125" s="84" t="s">
        <v>54</v>
      </c>
      <c r="H125" s="84" t="s">
        <v>54</v>
      </c>
      <c r="I125" s="84" t="s">
        <v>54</v>
      </c>
      <c r="J125" s="84" t="s">
        <v>54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12.42</v>
      </c>
      <c r="H127" s="19">
        <f t="shared" si="62"/>
        <v>15.299999999999999</v>
      </c>
      <c r="I127" s="19">
        <f t="shared" si="62"/>
        <v>74.900000000000006</v>
      </c>
      <c r="J127" s="19">
        <f t="shared" si="62"/>
        <v>563.5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6" t="s">
        <v>67</v>
      </c>
      <c r="F128" s="42">
        <v>100</v>
      </c>
      <c r="G128" s="42">
        <v>0.98</v>
      </c>
      <c r="H128" s="42">
        <v>6.15</v>
      </c>
      <c r="I128" s="42">
        <v>3.73</v>
      </c>
      <c r="J128" s="42">
        <v>74.2</v>
      </c>
      <c r="K128" s="43">
        <v>22</v>
      </c>
      <c r="L128" s="42"/>
    </row>
    <row r="129" spans="1:12" ht="15" x14ac:dyDescent="0.25">
      <c r="A129" s="14"/>
      <c r="B129" s="15"/>
      <c r="C129" s="11"/>
      <c r="D129" s="7" t="s">
        <v>27</v>
      </c>
      <c r="E129" s="86" t="s">
        <v>71</v>
      </c>
      <c r="F129" s="42">
        <v>250</v>
      </c>
      <c r="G129" s="42">
        <v>1.8</v>
      </c>
      <c r="H129" s="42">
        <v>4.92</v>
      </c>
      <c r="I129" s="42">
        <v>10.93</v>
      </c>
      <c r="J129" s="42">
        <v>100.8</v>
      </c>
      <c r="K129" s="43">
        <v>82</v>
      </c>
      <c r="L129" s="42"/>
    </row>
    <row r="130" spans="1:12" ht="15" x14ac:dyDescent="0.25">
      <c r="A130" s="14"/>
      <c r="B130" s="15"/>
      <c r="C130" s="11"/>
      <c r="D130" s="7" t="s">
        <v>28</v>
      </c>
      <c r="E130" s="86" t="s">
        <v>72</v>
      </c>
      <c r="F130" s="42">
        <v>240</v>
      </c>
      <c r="G130" s="42">
        <v>17.21</v>
      </c>
      <c r="H130" s="42">
        <v>4.67</v>
      </c>
      <c r="I130" s="42">
        <v>13.72</v>
      </c>
      <c r="J130" s="42">
        <v>265</v>
      </c>
      <c r="K130" s="43">
        <v>436</v>
      </c>
      <c r="L130" s="42"/>
    </row>
    <row r="131" spans="1:12" ht="15.75" thickBot="1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.75" thickBot="1" x14ac:dyDescent="0.3">
      <c r="A132" s="14"/>
      <c r="B132" s="15"/>
      <c r="C132" s="11"/>
      <c r="D132" s="7" t="s">
        <v>30</v>
      </c>
      <c r="E132" s="86" t="s">
        <v>63</v>
      </c>
      <c r="F132" s="42">
        <v>200</v>
      </c>
      <c r="G132" s="87">
        <v>0.8</v>
      </c>
      <c r="H132" s="88">
        <v>0</v>
      </c>
      <c r="I132" s="88">
        <v>23</v>
      </c>
      <c r="J132" s="88">
        <v>94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0" t="s">
        <v>45</v>
      </c>
      <c r="F134" s="53">
        <v>100</v>
      </c>
      <c r="G134" s="52">
        <v>6.6</v>
      </c>
      <c r="H134" s="52">
        <v>1.2</v>
      </c>
      <c r="I134" s="52">
        <v>33.4</v>
      </c>
      <c r="J134" s="52">
        <v>174</v>
      </c>
      <c r="K134" s="43"/>
      <c r="L134" s="42"/>
    </row>
    <row r="135" spans="1:12" ht="15" x14ac:dyDescent="0.25">
      <c r="A135" s="14"/>
      <c r="B135" s="15"/>
      <c r="C135" s="11"/>
      <c r="D135" s="6" t="s">
        <v>46</v>
      </c>
      <c r="E135" s="50" t="s">
        <v>50</v>
      </c>
      <c r="F135" s="53">
        <v>30</v>
      </c>
      <c r="G135" s="52">
        <v>1.28</v>
      </c>
      <c r="H135" s="52">
        <v>3.36</v>
      </c>
      <c r="I135" s="52">
        <v>13.7</v>
      </c>
      <c r="J135" s="52">
        <v>90.16</v>
      </c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28.67</v>
      </c>
      <c r="H137" s="19">
        <f t="shared" si="64"/>
        <v>20.3</v>
      </c>
      <c r="I137" s="19">
        <f t="shared" si="64"/>
        <v>98.48</v>
      </c>
      <c r="J137" s="19">
        <f t="shared" si="64"/>
        <v>798.16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1475</v>
      </c>
      <c r="G138" s="32">
        <f t="shared" ref="G138" si="66">G127+G137</f>
        <v>41.09</v>
      </c>
      <c r="H138" s="32">
        <f t="shared" ref="H138" si="67">H127+H137</f>
        <v>35.6</v>
      </c>
      <c r="I138" s="32">
        <f t="shared" ref="I138" si="68">I127+I137</f>
        <v>173.38</v>
      </c>
      <c r="J138" s="32">
        <f t="shared" ref="J138:L138" si="69">J127+J137</f>
        <v>1361.6599999999999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6" t="s">
        <v>69</v>
      </c>
      <c r="F139" s="51">
        <v>210</v>
      </c>
      <c r="G139" s="52">
        <v>5.26</v>
      </c>
      <c r="H139" s="52">
        <v>11.66</v>
      </c>
      <c r="I139" s="52">
        <v>25.06</v>
      </c>
      <c r="J139" s="52">
        <v>226.2</v>
      </c>
      <c r="K139" s="50">
        <v>260</v>
      </c>
      <c r="L139" s="39"/>
    </row>
    <row r="140" spans="1:12" ht="15" x14ac:dyDescent="0.25">
      <c r="A140" s="23"/>
      <c r="B140" s="15"/>
      <c r="C140" s="11"/>
      <c r="D140" s="6" t="s">
        <v>26</v>
      </c>
      <c r="E140" s="92" t="s">
        <v>54</v>
      </c>
      <c r="F140" s="93" t="s">
        <v>54</v>
      </c>
      <c r="G140" s="93" t="s">
        <v>54</v>
      </c>
      <c r="H140" s="93" t="s">
        <v>54</v>
      </c>
      <c r="I140" s="94" t="s">
        <v>54</v>
      </c>
      <c r="J140" s="96" t="s">
        <v>54</v>
      </c>
      <c r="K140" s="43" t="s">
        <v>54</v>
      </c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41</v>
      </c>
      <c r="F141" s="51">
        <v>200</v>
      </c>
      <c r="G141" s="52">
        <v>7.0000000000000007E-2</v>
      </c>
      <c r="H141" s="52">
        <v>0</v>
      </c>
      <c r="I141" s="52">
        <v>15</v>
      </c>
      <c r="J141" s="52">
        <v>60</v>
      </c>
      <c r="K141" s="50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42</v>
      </c>
      <c r="F142" s="53">
        <v>50</v>
      </c>
      <c r="G142" s="52">
        <v>3.88</v>
      </c>
      <c r="H142" s="52">
        <v>1.28</v>
      </c>
      <c r="I142" s="52">
        <v>26.62</v>
      </c>
      <c r="J142" s="52">
        <v>136.5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50" t="s">
        <v>44</v>
      </c>
      <c r="F143" s="53">
        <v>100</v>
      </c>
      <c r="G143" s="52">
        <v>0.4</v>
      </c>
      <c r="H143" s="52">
        <v>0.4</v>
      </c>
      <c r="I143" s="52">
        <v>9.8000000000000007</v>
      </c>
      <c r="J143" s="54">
        <v>47</v>
      </c>
      <c r="K143" s="43"/>
      <c r="L143" s="42"/>
    </row>
    <row r="144" spans="1:12" ht="15" x14ac:dyDescent="0.25">
      <c r="A144" s="23"/>
      <c r="B144" s="15"/>
      <c r="C144" s="11"/>
      <c r="D144" s="6" t="s">
        <v>46</v>
      </c>
      <c r="E144" s="83" t="s">
        <v>54</v>
      </c>
      <c r="F144" s="85" t="s">
        <v>54</v>
      </c>
      <c r="G144" s="84" t="s">
        <v>54</v>
      </c>
      <c r="H144" s="84" t="s">
        <v>54</v>
      </c>
      <c r="I144" s="84" t="s">
        <v>54</v>
      </c>
      <c r="J144" s="84" t="s">
        <v>54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9.6100000000000012</v>
      </c>
      <c r="H146" s="19">
        <f t="shared" si="70"/>
        <v>13.34</v>
      </c>
      <c r="I146" s="19">
        <f t="shared" si="70"/>
        <v>76.48</v>
      </c>
      <c r="J146" s="19">
        <f t="shared" si="70"/>
        <v>469.7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6" t="s">
        <v>70</v>
      </c>
      <c r="F147" s="42">
        <v>100</v>
      </c>
      <c r="G147" s="42">
        <v>0.76</v>
      </c>
      <c r="H147" s="42">
        <v>6.09</v>
      </c>
      <c r="I147" s="42">
        <v>3.38</v>
      </c>
      <c r="J147" s="42">
        <v>67.3</v>
      </c>
      <c r="K147" s="43">
        <v>13</v>
      </c>
      <c r="L147" s="42"/>
    </row>
    <row r="148" spans="1:12" ht="15" x14ac:dyDescent="0.25">
      <c r="A148" s="23"/>
      <c r="B148" s="15"/>
      <c r="C148" s="11"/>
      <c r="D148" s="7" t="s">
        <v>27</v>
      </c>
      <c r="E148" s="86" t="s">
        <v>75</v>
      </c>
      <c r="F148" s="42">
        <v>200</v>
      </c>
      <c r="G148" s="42">
        <v>16.899999999999999</v>
      </c>
      <c r="H148" s="42">
        <v>16.559999999999999</v>
      </c>
      <c r="I148" s="42">
        <v>26.26</v>
      </c>
      <c r="J148" s="42">
        <v>321.51</v>
      </c>
      <c r="K148" s="43">
        <v>204</v>
      </c>
      <c r="L148" s="42"/>
    </row>
    <row r="149" spans="1:12" ht="15" x14ac:dyDescent="0.25">
      <c r="A149" s="23"/>
      <c r="B149" s="15"/>
      <c r="C149" s="11"/>
      <c r="D149" s="7" t="s">
        <v>28</v>
      </c>
      <c r="E149" s="86" t="s">
        <v>74</v>
      </c>
      <c r="F149" s="42">
        <v>100</v>
      </c>
      <c r="G149" s="42">
        <v>15.55</v>
      </c>
      <c r="H149" s="42">
        <v>11.55</v>
      </c>
      <c r="I149" s="42">
        <v>15.7</v>
      </c>
      <c r="J149" s="42">
        <v>228.75</v>
      </c>
      <c r="K149" s="43">
        <v>268</v>
      </c>
      <c r="L149" s="42"/>
    </row>
    <row r="150" spans="1:12" ht="15.75" thickBot="1" x14ac:dyDescent="0.3">
      <c r="A150" s="23"/>
      <c r="B150" s="15"/>
      <c r="C150" s="11"/>
      <c r="D150" s="7" t="s">
        <v>29</v>
      </c>
      <c r="E150" s="97" t="s">
        <v>61</v>
      </c>
      <c r="F150" s="42">
        <v>150</v>
      </c>
      <c r="G150" s="42">
        <v>5.6</v>
      </c>
      <c r="H150" s="42">
        <v>4.51</v>
      </c>
      <c r="I150" s="42">
        <v>26.47</v>
      </c>
      <c r="J150" s="42">
        <v>168.6</v>
      </c>
      <c r="K150" s="43">
        <v>203</v>
      </c>
      <c r="L150" s="42"/>
    </row>
    <row r="151" spans="1:12" ht="15.75" thickBot="1" x14ac:dyDescent="0.3">
      <c r="A151" s="23"/>
      <c r="B151" s="15"/>
      <c r="C151" s="11"/>
      <c r="D151" s="7" t="s">
        <v>30</v>
      </c>
      <c r="E151" s="86" t="s">
        <v>63</v>
      </c>
      <c r="F151" s="42">
        <v>200</v>
      </c>
      <c r="G151" s="87">
        <v>0.8</v>
      </c>
      <c r="H151" s="88">
        <v>0</v>
      </c>
      <c r="I151" s="88">
        <v>23</v>
      </c>
      <c r="J151" s="88">
        <v>94</v>
      </c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45</v>
      </c>
      <c r="F153" s="53">
        <v>50</v>
      </c>
      <c r="G153" s="52">
        <v>3.3</v>
      </c>
      <c r="H153" s="52">
        <v>0.6</v>
      </c>
      <c r="I153" s="52">
        <v>16.7</v>
      </c>
      <c r="J153" s="52">
        <v>87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42.91</v>
      </c>
      <c r="H156" s="19">
        <f t="shared" si="72"/>
        <v>39.31</v>
      </c>
      <c r="I156" s="19">
        <f t="shared" si="72"/>
        <v>111.51</v>
      </c>
      <c r="J156" s="19">
        <f t="shared" si="72"/>
        <v>967.16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1360</v>
      </c>
      <c r="G157" s="32">
        <f t="shared" ref="G157" si="74">G146+G156</f>
        <v>52.519999999999996</v>
      </c>
      <c r="H157" s="32">
        <f t="shared" ref="H157" si="75">H146+H156</f>
        <v>52.650000000000006</v>
      </c>
      <c r="I157" s="32">
        <f t="shared" ref="I157" si="76">I146+I156</f>
        <v>187.99</v>
      </c>
      <c r="J157" s="32">
        <f t="shared" ref="J157:L157" si="77">J146+J156</f>
        <v>1436.86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72" t="s">
        <v>65</v>
      </c>
      <c r="F158" s="57">
        <v>200</v>
      </c>
      <c r="G158" s="98">
        <v>12.1</v>
      </c>
      <c r="H158" s="39">
        <v>10.1</v>
      </c>
      <c r="I158" s="39">
        <v>34</v>
      </c>
      <c r="J158" s="39">
        <v>275</v>
      </c>
      <c r="K158" s="39">
        <v>204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41</v>
      </c>
      <c r="F160" s="51">
        <v>200</v>
      </c>
      <c r="G160" s="52">
        <v>7.0000000000000007E-2</v>
      </c>
      <c r="H160" s="52">
        <v>0</v>
      </c>
      <c r="I160" s="52">
        <v>15</v>
      </c>
      <c r="J160" s="52">
        <v>60</v>
      </c>
      <c r="K160" s="50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83" t="s">
        <v>66</v>
      </c>
      <c r="F161" s="53">
        <v>55</v>
      </c>
      <c r="G161" s="84">
        <v>2.48</v>
      </c>
      <c r="H161" s="84">
        <v>3.92</v>
      </c>
      <c r="I161" s="84">
        <v>13.86</v>
      </c>
      <c r="J161" s="84">
        <v>155.22</v>
      </c>
      <c r="K161" s="43">
        <v>6</v>
      </c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44</v>
      </c>
      <c r="F162" s="53">
        <v>100</v>
      </c>
      <c r="G162" s="52">
        <v>0.4</v>
      </c>
      <c r="H162" s="52">
        <v>0.4</v>
      </c>
      <c r="I162" s="52">
        <v>9.8000000000000007</v>
      </c>
      <c r="J162" s="54">
        <v>47</v>
      </c>
      <c r="K162" s="43"/>
      <c r="L162" s="42"/>
    </row>
    <row r="163" spans="1:12" ht="15" x14ac:dyDescent="0.25">
      <c r="A163" s="23"/>
      <c r="B163" s="15"/>
      <c r="C163" s="11"/>
      <c r="D163" s="6" t="s">
        <v>46</v>
      </c>
      <c r="E163" s="83" t="s">
        <v>54</v>
      </c>
      <c r="F163" s="85" t="s">
        <v>54</v>
      </c>
      <c r="G163" s="84" t="s">
        <v>54</v>
      </c>
      <c r="H163" s="84" t="s">
        <v>54</v>
      </c>
      <c r="I163" s="84" t="s">
        <v>54</v>
      </c>
      <c r="J163" s="84" t="s">
        <v>54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15.05</v>
      </c>
      <c r="H165" s="19">
        <f t="shared" si="78"/>
        <v>14.42</v>
      </c>
      <c r="I165" s="19">
        <f t="shared" si="78"/>
        <v>72.66</v>
      </c>
      <c r="J165" s="19">
        <f t="shared" si="78"/>
        <v>537.22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9" t="s">
        <v>56</v>
      </c>
      <c r="F166" s="42">
        <v>100</v>
      </c>
      <c r="G166" s="90">
        <v>2.2000000000000002</v>
      </c>
      <c r="H166" s="91">
        <v>4.5</v>
      </c>
      <c r="I166" s="91">
        <v>10.5</v>
      </c>
      <c r="J166" s="42">
        <v>91</v>
      </c>
      <c r="K166" s="43">
        <v>6</v>
      </c>
      <c r="L166" s="42"/>
    </row>
    <row r="167" spans="1:12" ht="15" x14ac:dyDescent="0.25">
      <c r="A167" s="23"/>
      <c r="B167" s="15"/>
      <c r="C167" s="11"/>
      <c r="D167" s="7" t="s">
        <v>27</v>
      </c>
      <c r="E167" s="86" t="s">
        <v>68</v>
      </c>
      <c r="F167" s="42">
        <v>250</v>
      </c>
      <c r="G167" s="42">
        <v>5.49</v>
      </c>
      <c r="H167" s="42">
        <v>5.28</v>
      </c>
      <c r="I167" s="42">
        <v>16.329999999999998</v>
      </c>
      <c r="J167" s="42">
        <v>134.75</v>
      </c>
      <c r="K167" s="43">
        <v>206</v>
      </c>
      <c r="L167" s="42"/>
    </row>
    <row r="168" spans="1:12" ht="15.75" thickBot="1" x14ac:dyDescent="0.3">
      <c r="A168" s="23"/>
      <c r="B168" s="15"/>
      <c r="C168" s="11"/>
      <c r="D168" s="7" t="s">
        <v>28</v>
      </c>
      <c r="E168" s="72" t="s">
        <v>79</v>
      </c>
      <c r="F168" s="42">
        <v>120</v>
      </c>
      <c r="G168" s="42">
        <v>30.4</v>
      </c>
      <c r="H168" s="42">
        <v>10.8</v>
      </c>
      <c r="I168" s="42">
        <v>71.52</v>
      </c>
      <c r="J168" s="42">
        <v>350</v>
      </c>
      <c r="K168" s="43">
        <v>510</v>
      </c>
      <c r="L168" s="42"/>
    </row>
    <row r="169" spans="1:12" ht="15.75" thickBot="1" x14ac:dyDescent="0.3">
      <c r="A169" s="23"/>
      <c r="B169" s="15"/>
      <c r="C169" s="11"/>
      <c r="D169" s="7" t="s">
        <v>29</v>
      </c>
      <c r="E169" s="70" t="s">
        <v>78</v>
      </c>
      <c r="F169" s="42">
        <v>150</v>
      </c>
      <c r="G169" s="42">
        <v>3.09</v>
      </c>
      <c r="H169" s="42">
        <v>4.8499999999999996</v>
      </c>
      <c r="I169" s="42">
        <v>20.6</v>
      </c>
      <c r="J169" s="42">
        <v>138.6</v>
      </c>
      <c r="K169" s="43">
        <v>304</v>
      </c>
      <c r="L169" s="42"/>
    </row>
    <row r="170" spans="1:12" ht="15.75" thickBot="1" x14ac:dyDescent="0.3">
      <c r="A170" s="23"/>
      <c r="B170" s="15"/>
      <c r="C170" s="11"/>
      <c r="D170" s="7" t="s">
        <v>30</v>
      </c>
      <c r="E170" s="86" t="s">
        <v>63</v>
      </c>
      <c r="F170" s="42">
        <v>200</v>
      </c>
      <c r="G170" s="87">
        <v>0.8</v>
      </c>
      <c r="H170" s="88">
        <v>0</v>
      </c>
      <c r="I170" s="88">
        <v>23</v>
      </c>
      <c r="J170" s="88">
        <v>94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45</v>
      </c>
      <c r="F172" s="53">
        <v>50</v>
      </c>
      <c r="G172" s="52">
        <v>3.3</v>
      </c>
      <c r="H172" s="52">
        <v>0.6</v>
      </c>
      <c r="I172" s="52">
        <v>16.7</v>
      </c>
      <c r="J172" s="52">
        <v>87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45.279999999999987</v>
      </c>
      <c r="H175" s="19">
        <f t="shared" si="80"/>
        <v>26.03</v>
      </c>
      <c r="I175" s="19">
        <f t="shared" si="80"/>
        <v>158.64999999999998</v>
      </c>
      <c r="J175" s="19">
        <f t="shared" si="80"/>
        <v>895.35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1425</v>
      </c>
      <c r="G176" s="32">
        <f t="shared" ref="G176" si="82">G165+G175</f>
        <v>60.329999999999984</v>
      </c>
      <c r="H176" s="32">
        <f t="shared" ref="H176" si="83">H165+H175</f>
        <v>40.450000000000003</v>
      </c>
      <c r="I176" s="32">
        <f t="shared" ref="I176" si="84">I165+I175</f>
        <v>231.30999999999997</v>
      </c>
      <c r="J176" s="32">
        <f t="shared" ref="J176:L176" si="85">J165+J175</f>
        <v>1432.5700000000002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9" t="s">
        <v>76</v>
      </c>
      <c r="F177" s="95">
        <v>200</v>
      </c>
      <c r="G177" s="84">
        <v>7.85</v>
      </c>
      <c r="H177" s="84">
        <v>10.1</v>
      </c>
      <c r="I177" s="84">
        <v>49.4</v>
      </c>
      <c r="J177" s="84">
        <v>320</v>
      </c>
      <c r="K177" s="40">
        <v>173</v>
      </c>
      <c r="L177" s="39"/>
    </row>
    <row r="178" spans="1:12" ht="15" x14ac:dyDescent="0.25">
      <c r="A178" s="23"/>
      <c r="B178" s="15"/>
      <c r="C178" s="11"/>
      <c r="D178" s="6"/>
      <c r="E178" s="92" t="s">
        <v>54</v>
      </c>
      <c r="F178" s="93" t="s">
        <v>54</v>
      </c>
      <c r="G178" s="93" t="s">
        <v>54</v>
      </c>
      <c r="H178" s="93" t="s">
        <v>54</v>
      </c>
      <c r="I178" s="94" t="s">
        <v>54</v>
      </c>
      <c r="J178" s="42" t="s">
        <v>54</v>
      </c>
      <c r="K178" s="43" t="s">
        <v>54</v>
      </c>
      <c r="L178" s="42"/>
    </row>
    <row r="179" spans="1:12" ht="15.75" thickBot="1" x14ac:dyDescent="0.3">
      <c r="A179" s="23"/>
      <c r="B179" s="15"/>
      <c r="C179" s="11"/>
      <c r="D179" s="7" t="s">
        <v>22</v>
      </c>
      <c r="E179" s="50" t="s">
        <v>41</v>
      </c>
      <c r="F179" s="51">
        <v>200</v>
      </c>
      <c r="G179" s="52">
        <v>7.0000000000000007E-2</v>
      </c>
      <c r="H179" s="52">
        <v>0</v>
      </c>
      <c r="I179" s="52">
        <v>15</v>
      </c>
      <c r="J179" s="52">
        <v>60</v>
      </c>
      <c r="K179" s="50">
        <v>376</v>
      </c>
      <c r="L179" s="42"/>
    </row>
    <row r="180" spans="1:12" ht="15.75" thickBot="1" x14ac:dyDescent="0.3">
      <c r="A180" s="23"/>
      <c r="B180" s="15"/>
      <c r="C180" s="11"/>
      <c r="D180" s="7" t="s">
        <v>23</v>
      </c>
      <c r="E180" s="83" t="s">
        <v>77</v>
      </c>
      <c r="F180" s="53">
        <v>55</v>
      </c>
      <c r="G180" s="68">
        <v>4.0999999999999996</v>
      </c>
      <c r="H180" s="69">
        <v>4.8</v>
      </c>
      <c r="I180" s="71">
        <v>0.7</v>
      </c>
      <c r="J180" s="69">
        <v>62.4</v>
      </c>
      <c r="K180" s="43">
        <v>2</v>
      </c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44</v>
      </c>
      <c r="F181" s="53">
        <v>100</v>
      </c>
      <c r="G181" s="52">
        <v>0.4</v>
      </c>
      <c r="H181" s="52">
        <v>0.4</v>
      </c>
      <c r="I181" s="52">
        <v>9.8000000000000007</v>
      </c>
      <c r="J181" s="54">
        <v>47</v>
      </c>
      <c r="K181" s="43"/>
      <c r="L181" s="42"/>
    </row>
    <row r="182" spans="1:12" ht="15" x14ac:dyDescent="0.25">
      <c r="A182" s="23"/>
      <c r="B182" s="15"/>
      <c r="C182" s="11"/>
      <c r="D182" s="6"/>
      <c r="E182" s="83" t="s">
        <v>54</v>
      </c>
      <c r="F182" s="85" t="s">
        <v>54</v>
      </c>
      <c r="G182" s="84" t="s">
        <v>54</v>
      </c>
      <c r="H182" s="84" t="s">
        <v>54</v>
      </c>
      <c r="I182" s="84" t="s">
        <v>54</v>
      </c>
      <c r="J182" s="84" t="s">
        <v>54</v>
      </c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12.42</v>
      </c>
      <c r="H184" s="19">
        <f t="shared" si="86"/>
        <v>15.299999999999999</v>
      </c>
      <c r="I184" s="19">
        <f t="shared" si="86"/>
        <v>74.900000000000006</v>
      </c>
      <c r="J184" s="19">
        <f t="shared" si="86"/>
        <v>489.4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99" t="s">
        <v>43</v>
      </c>
      <c r="F185" s="88">
        <v>100</v>
      </c>
      <c r="G185" s="88">
        <v>1</v>
      </c>
      <c r="H185" s="88">
        <v>4.5</v>
      </c>
      <c r="I185" s="88">
        <v>14.5</v>
      </c>
      <c r="J185" s="88">
        <v>100</v>
      </c>
      <c r="K185" s="100">
        <v>41</v>
      </c>
      <c r="L185" s="42"/>
    </row>
    <row r="186" spans="1:12" ht="15" x14ac:dyDescent="0.25">
      <c r="A186" s="23"/>
      <c r="B186" s="15"/>
      <c r="C186" s="11"/>
      <c r="D186" s="7" t="s">
        <v>27</v>
      </c>
      <c r="E186" s="86" t="s">
        <v>60</v>
      </c>
      <c r="F186" s="42">
        <v>260</v>
      </c>
      <c r="G186" s="42">
        <v>1.8</v>
      </c>
      <c r="H186" s="42">
        <v>4.92</v>
      </c>
      <c r="I186" s="42">
        <v>10.93</v>
      </c>
      <c r="J186" s="42">
        <v>100.8</v>
      </c>
      <c r="K186" s="43">
        <v>88</v>
      </c>
      <c r="L186" s="42"/>
    </row>
    <row r="187" spans="1:12" ht="15" x14ac:dyDescent="0.25">
      <c r="A187" s="23"/>
      <c r="B187" s="15"/>
      <c r="C187" s="11"/>
      <c r="D187" s="7" t="s">
        <v>28</v>
      </c>
      <c r="E187" s="86" t="s">
        <v>62</v>
      </c>
      <c r="F187" s="42">
        <v>100</v>
      </c>
      <c r="G187" s="74">
        <v>12.55</v>
      </c>
      <c r="H187" s="42">
        <v>12.99</v>
      </c>
      <c r="I187" s="42">
        <v>4.01</v>
      </c>
      <c r="J187" s="42">
        <v>182.25</v>
      </c>
      <c r="K187" s="43"/>
      <c r="L187" s="42"/>
    </row>
    <row r="188" spans="1:12" ht="15.75" thickBot="1" x14ac:dyDescent="0.3">
      <c r="A188" s="23"/>
      <c r="B188" s="15"/>
      <c r="C188" s="11"/>
      <c r="D188" s="7" t="s">
        <v>29</v>
      </c>
      <c r="E188" s="97" t="s">
        <v>61</v>
      </c>
      <c r="F188" s="42">
        <v>150</v>
      </c>
      <c r="G188" s="42">
        <v>5.6</v>
      </c>
      <c r="H188" s="42">
        <v>4.51</v>
      </c>
      <c r="I188" s="42">
        <v>26.47</v>
      </c>
      <c r="J188" s="42">
        <v>168.6</v>
      </c>
      <c r="K188" s="43">
        <v>203</v>
      </c>
      <c r="L188" s="42"/>
    </row>
    <row r="189" spans="1:12" ht="15.75" thickBot="1" x14ac:dyDescent="0.3">
      <c r="A189" s="23"/>
      <c r="B189" s="15"/>
      <c r="C189" s="11"/>
      <c r="D189" s="7" t="s">
        <v>30</v>
      </c>
      <c r="E189" s="86" t="s">
        <v>63</v>
      </c>
      <c r="F189" s="42">
        <v>200</v>
      </c>
      <c r="G189" s="87">
        <v>0.8</v>
      </c>
      <c r="H189" s="88">
        <v>0</v>
      </c>
      <c r="I189" s="88">
        <v>23</v>
      </c>
      <c r="J189" s="88">
        <v>94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45</v>
      </c>
      <c r="F191" s="53">
        <v>100</v>
      </c>
      <c r="G191" s="52">
        <v>6.6</v>
      </c>
      <c r="H191" s="52">
        <v>1.2</v>
      </c>
      <c r="I191" s="52">
        <v>33.4</v>
      </c>
      <c r="J191" s="52">
        <v>174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28.35</v>
      </c>
      <c r="H194" s="19">
        <f t="shared" si="88"/>
        <v>28.12</v>
      </c>
      <c r="I194" s="19">
        <f t="shared" si="88"/>
        <v>112.31</v>
      </c>
      <c r="J194" s="19">
        <f t="shared" si="88"/>
        <v>819.65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1465</v>
      </c>
      <c r="G195" s="32">
        <f t="shared" ref="G195" si="90">G184+G194</f>
        <v>40.770000000000003</v>
      </c>
      <c r="H195" s="32">
        <f t="shared" ref="H195" si="91">H184+H194</f>
        <v>43.42</v>
      </c>
      <c r="I195" s="32">
        <f t="shared" ref="I195" si="92">I184+I194</f>
        <v>187.21</v>
      </c>
      <c r="J195" s="32">
        <f t="shared" ref="J195:L195" si="93">J184+J194</f>
        <v>1309.05</v>
      </c>
      <c r="K195" s="32"/>
      <c r="L195" s="32">
        <f t="shared" si="93"/>
        <v>0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1419.5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47.081000000000003</v>
      </c>
      <c r="H196" s="34">
        <f t="shared" si="94"/>
        <v>44.79</v>
      </c>
      <c r="I196" s="34">
        <f t="shared" si="94"/>
        <v>188.53600000000003</v>
      </c>
      <c r="J196" s="34">
        <f t="shared" si="94"/>
        <v>1375.5619999999999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One_64</cp:lastModifiedBy>
  <cp:lastPrinted>2024-01-12T06:01:25Z</cp:lastPrinted>
  <dcterms:created xsi:type="dcterms:W3CDTF">2022-05-16T14:23:56Z</dcterms:created>
  <dcterms:modified xsi:type="dcterms:W3CDTF">2025-07-16T20:44:55Z</dcterms:modified>
</cp:coreProperties>
</file>